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报刊" sheetId="1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<sst xmlns="http://schemas.openxmlformats.org/spreadsheetml/2006/main" count="426" uniqueCount="292">
  <si>
    <t>2026年度报刊订购目录</t>
  </si>
  <si>
    <t>序号</t>
  </si>
  <si>
    <t>邮发代号</t>
  </si>
  <si>
    <t>报刊名称</t>
  </si>
  <si>
    <t>刊期</t>
  </si>
  <si>
    <t>订阅单价（元）</t>
  </si>
  <si>
    <t>期数</t>
  </si>
  <si>
    <t>年价（元）</t>
  </si>
  <si>
    <t>2-11</t>
  </si>
  <si>
    <t>中国周刊</t>
  </si>
  <si>
    <t>月刊</t>
  </si>
  <si>
    <t>2-13</t>
  </si>
  <si>
    <t>理论视野</t>
  </si>
  <si>
    <t>2-23</t>
  </si>
  <si>
    <t>大众电影</t>
  </si>
  <si>
    <t>2-30</t>
  </si>
  <si>
    <t>中国摄影</t>
  </si>
  <si>
    <t>2-39</t>
  </si>
  <si>
    <t>中国青年</t>
  </si>
  <si>
    <t>半月刊</t>
  </si>
  <si>
    <t>2-40</t>
  </si>
  <si>
    <t>中国妇女</t>
  </si>
  <si>
    <t>2-47</t>
  </si>
  <si>
    <t>中华肿瘤杂志</t>
  </si>
  <si>
    <t>2-79</t>
  </si>
  <si>
    <t>父母必读</t>
  </si>
  <si>
    <t>2-80</t>
  </si>
  <si>
    <t>世界知识</t>
  </si>
  <si>
    <t>2-99</t>
  </si>
  <si>
    <t>网络安全和信息化（含手机客户端）</t>
  </si>
  <si>
    <t>2-105</t>
  </si>
  <si>
    <t>健康</t>
  </si>
  <si>
    <t>2-142</t>
  </si>
  <si>
    <t>市场营销（实务版）（送手机客户端）</t>
  </si>
  <si>
    <t>2-144</t>
  </si>
  <si>
    <t>审计文摘（送手机客户端）</t>
  </si>
  <si>
    <t>2-160</t>
  </si>
  <si>
    <t>世界博览</t>
  </si>
  <si>
    <t>2-161</t>
  </si>
  <si>
    <t>当代</t>
  </si>
  <si>
    <t>双月刊</t>
  </si>
  <si>
    <t>2-174</t>
  </si>
  <si>
    <t>大众电视</t>
  </si>
  <si>
    <t>2-175</t>
  </si>
  <si>
    <t>摄影世界</t>
  </si>
  <si>
    <t>2-187</t>
  </si>
  <si>
    <t>党建</t>
  </si>
  <si>
    <t>2-199</t>
  </si>
  <si>
    <t>未来与发展</t>
  </si>
  <si>
    <t>2-203</t>
  </si>
  <si>
    <t>人物</t>
  </si>
  <si>
    <t>2-210</t>
  </si>
  <si>
    <t>小说选刊</t>
  </si>
  <si>
    <t>2-234</t>
  </si>
  <si>
    <t>大众健康</t>
  </si>
  <si>
    <t>2-244</t>
  </si>
  <si>
    <t>新华文摘大字版（赠手机客户端）</t>
  </si>
  <si>
    <t>2-275</t>
  </si>
  <si>
    <t>读书</t>
  </si>
  <si>
    <t>2-278</t>
  </si>
  <si>
    <t>兵器知识</t>
  </si>
  <si>
    <t>2-299</t>
  </si>
  <si>
    <t>长安（含手机客户端）</t>
  </si>
  <si>
    <t>2-301</t>
  </si>
  <si>
    <t>青年文摘</t>
  </si>
  <si>
    <t>2-326</t>
  </si>
  <si>
    <t>中外文化交流</t>
  </si>
  <si>
    <t>2-339</t>
  </si>
  <si>
    <t>国家人文历史</t>
  </si>
  <si>
    <t>2-371</t>
  </si>
  <si>
    <t>求是</t>
  </si>
  <si>
    <t>2-378</t>
  </si>
  <si>
    <t>思想政治工作研究</t>
  </si>
  <si>
    <t>2-407</t>
  </si>
  <si>
    <t>财政与税务（送手机客户端）</t>
  </si>
  <si>
    <t>2-411</t>
  </si>
  <si>
    <t>故宫博物院院刊</t>
  </si>
  <si>
    <t>2-432</t>
  </si>
  <si>
    <t>体育博览</t>
  </si>
  <si>
    <t>2-445</t>
  </si>
  <si>
    <t>英语世界（中英文版）</t>
  </si>
  <si>
    <t>2-473</t>
  </si>
  <si>
    <t>世界电影</t>
  </si>
  <si>
    <t>2-479</t>
  </si>
  <si>
    <t>物流技术与应用</t>
  </si>
  <si>
    <t>2-485</t>
  </si>
  <si>
    <t>国际政治</t>
  </si>
  <si>
    <t>2-496</t>
  </si>
  <si>
    <t>中国金融（含手机客户端）</t>
  </si>
  <si>
    <t>2-510</t>
  </si>
  <si>
    <t>半月谈（含手机客户端）</t>
  </si>
  <si>
    <t>2-546</t>
  </si>
  <si>
    <t>三月风</t>
  </si>
  <si>
    <t>2-589</t>
  </si>
  <si>
    <t>快递</t>
  </si>
  <si>
    <t>2-652</t>
  </si>
  <si>
    <t>创意世界</t>
  </si>
  <si>
    <t>2-712</t>
  </si>
  <si>
    <t>中国女性</t>
  </si>
  <si>
    <t>2-741</t>
  </si>
  <si>
    <t>网络安全技术与应用</t>
  </si>
  <si>
    <t>2-806</t>
  </si>
  <si>
    <t>中国国家地理</t>
  </si>
  <si>
    <t>2-874</t>
  </si>
  <si>
    <t>财务管理研究（含手机客户端）</t>
  </si>
  <si>
    <t>2-880</t>
  </si>
  <si>
    <t>法律与生活（含手机客户端）</t>
  </si>
  <si>
    <t>2-881</t>
  </si>
  <si>
    <t>财务与会计</t>
  </si>
  <si>
    <t>2-886</t>
  </si>
  <si>
    <t>法人</t>
  </si>
  <si>
    <t>2-899</t>
  </si>
  <si>
    <t>青年文学</t>
  </si>
  <si>
    <t>2-921</t>
  </si>
  <si>
    <t>服饰与美容</t>
  </si>
  <si>
    <t>2-959</t>
  </si>
  <si>
    <t>悦游</t>
  </si>
  <si>
    <t>2-972</t>
  </si>
  <si>
    <t>审计观察</t>
  </si>
  <si>
    <t>2-977</t>
  </si>
  <si>
    <t>中国经济周刊</t>
  </si>
  <si>
    <t>2-983</t>
  </si>
  <si>
    <t>心理学</t>
  </si>
  <si>
    <t>2-984</t>
  </si>
  <si>
    <t>社会学</t>
  </si>
  <si>
    <t>2-987</t>
  </si>
  <si>
    <t>职业技术教育</t>
  </si>
  <si>
    <t>4-640</t>
  </si>
  <si>
    <t>车迷</t>
  </si>
  <si>
    <t>4-816</t>
  </si>
  <si>
    <t>第一财经</t>
  </si>
  <si>
    <t>4-866</t>
  </si>
  <si>
    <t>理财周刊</t>
  </si>
  <si>
    <t>6-38</t>
  </si>
  <si>
    <t>小说月报</t>
  </si>
  <si>
    <t>6-46</t>
  </si>
  <si>
    <t>食品与健康</t>
  </si>
  <si>
    <t>6-115</t>
  </si>
  <si>
    <t>图书馆工作与研究</t>
  </si>
  <si>
    <t>6-135</t>
  </si>
  <si>
    <t>职业教育研究</t>
  </si>
  <si>
    <t>8-94</t>
  </si>
  <si>
    <t>景观设计LANDSCAPEDESIGN</t>
  </si>
  <si>
    <t>8-96</t>
  </si>
  <si>
    <t>医食参考</t>
  </si>
  <si>
    <t>16-287</t>
  </si>
  <si>
    <t>意林少年版</t>
  </si>
  <si>
    <t>16-288</t>
  </si>
  <si>
    <t>意林</t>
  </si>
  <si>
    <t>22-10</t>
  </si>
  <si>
    <t>NBA特刊</t>
  </si>
  <si>
    <t>24-257</t>
  </si>
  <si>
    <t>高校辅导员</t>
  </si>
  <si>
    <t>28-11</t>
  </si>
  <si>
    <t>青春</t>
  </si>
  <si>
    <t>28-99</t>
  </si>
  <si>
    <t>特别文摘</t>
  </si>
  <si>
    <t>28-169</t>
  </si>
  <si>
    <t>美食</t>
  </si>
  <si>
    <t>28-248</t>
  </si>
  <si>
    <t>唯实</t>
  </si>
  <si>
    <t>28-255</t>
  </si>
  <si>
    <t>审计与经济研究</t>
  </si>
  <si>
    <t>28-277</t>
  </si>
  <si>
    <t>清风苑</t>
  </si>
  <si>
    <t>28-313</t>
  </si>
  <si>
    <t>东方文化周刊</t>
  </si>
  <si>
    <t>32-32</t>
  </si>
  <si>
    <t>休闲</t>
  </si>
  <si>
    <t>32-236</t>
  </si>
  <si>
    <t>中国改革</t>
  </si>
  <si>
    <t>38-1</t>
  </si>
  <si>
    <t>党员生活</t>
  </si>
  <si>
    <t>旬刊</t>
  </si>
  <si>
    <t>38-25</t>
  </si>
  <si>
    <t>中南财经政法大学学报</t>
  </si>
  <si>
    <t>38-205</t>
  </si>
  <si>
    <t>审计月刊</t>
  </si>
  <si>
    <t>38-350</t>
  </si>
  <si>
    <t>特别关注</t>
  </si>
  <si>
    <t>38-362</t>
  </si>
  <si>
    <t>武汉宣传</t>
  </si>
  <si>
    <t>38-401</t>
  </si>
  <si>
    <t>税收征纳</t>
  </si>
  <si>
    <t>38-415</t>
  </si>
  <si>
    <t>今古传奇人物</t>
  </si>
  <si>
    <t>38-456</t>
  </si>
  <si>
    <t>阅读时代</t>
  </si>
  <si>
    <t>46-23</t>
  </si>
  <si>
    <t>家庭</t>
  </si>
  <si>
    <t>46-61</t>
  </si>
  <si>
    <t>家庭医生.月末版</t>
  </si>
  <si>
    <t>46-235</t>
  </si>
  <si>
    <t>住宅与房地产 物业管理</t>
  </si>
  <si>
    <t>46-279</t>
  </si>
  <si>
    <t>新周刊</t>
  </si>
  <si>
    <t>46-298</t>
  </si>
  <si>
    <t>21世纪商业评论</t>
  </si>
  <si>
    <t>52-166</t>
  </si>
  <si>
    <t>汽车自驾游</t>
  </si>
  <si>
    <t>54-17</t>
  </si>
  <si>
    <t>读者</t>
  </si>
  <si>
    <t>62-96</t>
  </si>
  <si>
    <t>科幻世界</t>
  </si>
  <si>
    <t>62-102</t>
  </si>
  <si>
    <t>看电影</t>
  </si>
  <si>
    <t>62-227</t>
  </si>
  <si>
    <t>廉政瞭望</t>
  </si>
  <si>
    <t>66-91</t>
  </si>
  <si>
    <t>大数据时代</t>
  </si>
  <si>
    <t>80-161</t>
  </si>
  <si>
    <t>中国总会计师</t>
  </si>
  <si>
    <t>80-239</t>
  </si>
  <si>
    <t>招标采购管理</t>
  </si>
  <si>
    <t>80-291</t>
  </si>
  <si>
    <t>中国税务</t>
  </si>
  <si>
    <t>80-292</t>
  </si>
  <si>
    <t>税务研究</t>
  </si>
  <si>
    <t>80-350</t>
  </si>
  <si>
    <t>中国外语</t>
  </si>
  <si>
    <t>80-390</t>
  </si>
  <si>
    <t>对外传播</t>
  </si>
  <si>
    <t>80-430</t>
  </si>
  <si>
    <t>中国德育</t>
  </si>
  <si>
    <t>80-466</t>
  </si>
  <si>
    <t>瑞丽伊人美容</t>
  </si>
  <si>
    <t>80-467</t>
  </si>
  <si>
    <t>瑞丽伊人风尚</t>
  </si>
  <si>
    <t>80-841</t>
  </si>
  <si>
    <t>管理会计研究</t>
  </si>
  <si>
    <t>80-958</t>
  </si>
  <si>
    <t>海外文摘</t>
  </si>
  <si>
    <t>82-14</t>
  </si>
  <si>
    <t>统计研究</t>
  </si>
  <si>
    <t>82-70</t>
  </si>
  <si>
    <t>中外企业文化</t>
  </si>
  <si>
    <t>82-182</t>
  </si>
  <si>
    <t>中国银幕</t>
  </si>
  <si>
    <t>82-183</t>
  </si>
  <si>
    <t>思想理论教育导刊</t>
  </si>
  <si>
    <t>82-192</t>
  </si>
  <si>
    <t>中国外交（送手机客户端）</t>
  </si>
  <si>
    <t>82-225</t>
  </si>
  <si>
    <t>现代兵器</t>
  </si>
  <si>
    <t>82-278</t>
  </si>
  <si>
    <t>博物</t>
  </si>
  <si>
    <t>82-355</t>
  </si>
  <si>
    <t>环球银幕</t>
  </si>
  <si>
    <t>82-506</t>
  </si>
  <si>
    <t>英语沙龙.原版阅读（含手机端有声版）（中英文版）</t>
  </si>
  <si>
    <t>82-569</t>
  </si>
  <si>
    <t>财经界</t>
  </si>
  <si>
    <t>82-582</t>
  </si>
  <si>
    <t>心理与健康</t>
  </si>
  <si>
    <t>82-611</t>
  </si>
  <si>
    <t>人民法治</t>
  </si>
  <si>
    <t>82-631</t>
  </si>
  <si>
    <t>中国大学生就业</t>
  </si>
  <si>
    <t>82-702</t>
  </si>
  <si>
    <t>旅行家</t>
  </si>
  <si>
    <t>82-763</t>
  </si>
  <si>
    <t>新理财·公司理财</t>
  </si>
  <si>
    <t>82-780</t>
  </si>
  <si>
    <t>中华辞赋</t>
  </si>
  <si>
    <t>82-820</t>
  </si>
  <si>
    <t>时尚旅游</t>
  </si>
  <si>
    <t>82-880</t>
  </si>
  <si>
    <t>科技中国</t>
  </si>
  <si>
    <t>82-898</t>
  </si>
  <si>
    <t>中国信息化</t>
  </si>
  <si>
    <t>82-959</t>
  </si>
  <si>
    <t>中国对外贸易</t>
  </si>
  <si>
    <t>杂志</t>
  </si>
  <si>
    <t>合  计</t>
  </si>
  <si>
    <t>人民日报</t>
  </si>
  <si>
    <t>日报</t>
  </si>
  <si>
    <t>1-10</t>
  </si>
  <si>
    <t>中国教育报（含手机客户端）</t>
  </si>
  <si>
    <t>1-38</t>
  </si>
  <si>
    <t>参考消息</t>
  </si>
  <si>
    <t>1-150</t>
  </si>
  <si>
    <t>中国税务报</t>
  </si>
  <si>
    <t>周4报</t>
  </si>
  <si>
    <t>1-180</t>
  </si>
  <si>
    <t>环球时报</t>
  </si>
  <si>
    <t>周6报</t>
  </si>
  <si>
    <t>1-256</t>
  </si>
  <si>
    <t>中国审计报（含手机客户端）</t>
  </si>
  <si>
    <t>周3报</t>
  </si>
  <si>
    <t>报纸</t>
  </si>
  <si>
    <t>合计</t>
  </si>
  <si>
    <t>报刊合计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</si>
</sst>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58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topLeftCell="A129" workbookViewId="0">
      <selection activeCell="C139" sqref="C139"/>
    </sheetView>
  </sheetViews>
  <sheetFormatPr defaultColWidth="9" defaultRowHeight="13.5" outlineLevelCol="6"/>
  <cols>
    <col min="1" max="1" width="7.125" customWidth="1"/>
    <col min="2" max="2" width="8.75" style="3" customWidth="1"/>
    <col min="3" max="3" width="28.875" style="4" customWidth="1"/>
    <col min="4" max="4" width="8.5" style="3" customWidth="1"/>
    <col min="5" max="5" width="15.25" customWidth="1"/>
    <col min="6" max="6" width="7.5" customWidth="1"/>
    <col min="7" max="7" width="11.875" customWidth="1"/>
  </cols>
  <sheetData>
    <row r="1" ht="65" customHeight="1" spans="1:7">
      <c r="A1" s="5" t="s">
        <v>0</v>
      </c>
      <c r="B1" s="6"/>
      <c r="C1" s="7"/>
      <c r="D1" s="6"/>
      <c r="E1" s="6"/>
      <c r="F1" s="6"/>
      <c r="G1" s="8"/>
    </row>
    <row r="2" ht="32" customHeight="1" spans="1:7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2" t="s">
        <v>7</v>
      </c>
    </row>
    <row r="3" ht="32" customHeight="1" spans="1:7">
      <c r="A3" s="13">
        <v>1</v>
      </c>
      <c r="B3" s="14" t="s">
        <v>8</v>
      </c>
      <c r="C3" s="15" t="s">
        <v>9</v>
      </c>
      <c r="D3" s="14" t="s">
        <v>10</v>
      </c>
      <c r="E3" s="14">
        <f>G3/F3</f>
        <v>40</v>
      </c>
      <c r="F3" s="14">
        <v>12</v>
      </c>
      <c r="G3" s="16">
        <v>480</v>
      </c>
    </row>
    <row r="4" ht="32" customHeight="1" spans="1:7">
      <c r="A4" s="13">
        <v>2</v>
      </c>
      <c r="B4" s="17" t="s">
        <v>11</v>
      </c>
      <c r="C4" s="18" t="s">
        <v>12</v>
      </c>
      <c r="D4" s="17" t="s">
        <v>10</v>
      </c>
      <c r="E4" s="14">
        <f>G4/F4</f>
        <v>15</v>
      </c>
      <c r="F4" s="17">
        <v>12</v>
      </c>
      <c r="G4" s="19">
        <v>180</v>
      </c>
    </row>
    <row r="5" ht="32" customHeight="1" spans="1:7">
      <c r="A5" s="13">
        <v>3</v>
      </c>
      <c r="B5" s="17" t="s">
        <v>13</v>
      </c>
      <c r="C5" s="18" t="s">
        <v>14</v>
      </c>
      <c r="D5" s="17" t="s">
        <v>10</v>
      </c>
      <c r="E5" s="14">
        <f>G5/F5</f>
        <v>25</v>
      </c>
      <c r="F5" s="17">
        <v>12</v>
      </c>
      <c r="G5" s="19">
        <v>300</v>
      </c>
    </row>
    <row r="6" ht="32" customHeight="1" spans="1:7">
      <c r="A6" s="13">
        <v>4</v>
      </c>
      <c r="B6" s="17" t="s">
        <v>15</v>
      </c>
      <c r="C6" s="18" t="s">
        <v>16</v>
      </c>
      <c r="D6" s="17" t="s">
        <v>10</v>
      </c>
      <c r="E6" s="14">
        <f>G6/F6</f>
        <v>32</v>
      </c>
      <c r="F6" s="17">
        <v>12</v>
      </c>
      <c r="G6" s="19">
        <v>384</v>
      </c>
    </row>
    <row r="7" ht="32" customHeight="1" spans="1:7">
      <c r="A7" s="13">
        <v>5</v>
      </c>
      <c r="B7" s="17" t="s">
        <v>17</v>
      </c>
      <c r="C7" s="18" t="s">
        <v>18</v>
      </c>
      <c r="D7" s="17" t="s">
        <v>19</v>
      </c>
      <c r="E7" s="14">
        <f>G7/F7</f>
        <v>15</v>
      </c>
      <c r="F7" s="17">
        <v>24</v>
      </c>
      <c r="G7" s="19">
        <v>360</v>
      </c>
    </row>
    <row r="8" ht="32" customHeight="1" spans="1:7">
      <c r="A8" s="13">
        <v>6</v>
      </c>
      <c r="B8" s="17" t="s">
        <v>20</v>
      </c>
      <c r="C8" s="18" t="s">
        <v>21</v>
      </c>
      <c r="D8" s="17" t="s">
        <v>19</v>
      </c>
      <c r="E8" s="14">
        <f>G8/F8</f>
        <v>8</v>
      </c>
      <c r="F8" s="17">
        <v>24</v>
      </c>
      <c r="G8" s="19">
        <v>192</v>
      </c>
    </row>
    <row r="9" ht="32" customHeight="1" spans="1:7">
      <c r="A9" s="13">
        <v>7</v>
      </c>
      <c r="B9" s="17" t="s">
        <v>22</v>
      </c>
      <c r="C9" s="18" t="s">
        <v>23</v>
      </c>
      <c r="D9" s="17" t="s">
        <v>10</v>
      </c>
      <c r="E9" s="14">
        <f>G9/F9</f>
        <v>30</v>
      </c>
      <c r="F9" s="17">
        <v>12</v>
      </c>
      <c r="G9" s="19">
        <v>360</v>
      </c>
    </row>
    <row r="10" ht="32" customHeight="1" spans="1:7">
      <c r="A10" s="13">
        <v>8</v>
      </c>
      <c r="B10" s="17" t="s">
        <v>24</v>
      </c>
      <c r="C10" s="18" t="s">
        <v>25</v>
      </c>
      <c r="D10" s="17" t="s">
        <v>10</v>
      </c>
      <c r="E10" s="14">
        <f>G10/F10</f>
        <v>25</v>
      </c>
      <c r="F10" s="17">
        <v>12</v>
      </c>
      <c r="G10" s="19">
        <v>300</v>
      </c>
    </row>
    <row r="11" ht="32" customHeight="1" spans="1:7">
      <c r="A11" s="13">
        <v>9</v>
      </c>
      <c r="B11" s="17" t="s">
        <v>26</v>
      </c>
      <c r="C11" s="18" t="s">
        <v>27</v>
      </c>
      <c r="D11" s="17" t="s">
        <v>19</v>
      </c>
      <c r="E11" s="14">
        <f>G11/F11</f>
        <v>12</v>
      </c>
      <c r="F11" s="17">
        <v>24</v>
      </c>
      <c r="G11" s="19">
        <v>288</v>
      </c>
    </row>
    <row r="12" ht="32" customHeight="1" spans="1:7">
      <c r="A12" s="13">
        <v>10</v>
      </c>
      <c r="B12" s="17" t="s">
        <v>28</v>
      </c>
      <c r="C12" s="18" t="s">
        <v>29</v>
      </c>
      <c r="D12" s="17" t="s">
        <v>10</v>
      </c>
      <c r="E12" s="14">
        <f>G12/F12</f>
        <v>35</v>
      </c>
      <c r="F12" s="17">
        <v>12</v>
      </c>
      <c r="G12" s="19">
        <v>420</v>
      </c>
    </row>
    <row r="13" ht="32" customHeight="1" spans="1:7">
      <c r="A13" s="13">
        <v>11</v>
      </c>
      <c r="B13" s="17" t="s">
        <v>30</v>
      </c>
      <c r="C13" s="18" t="s">
        <v>31</v>
      </c>
      <c r="D13" s="17" t="s">
        <v>10</v>
      </c>
      <c r="E13" s="14">
        <f>G13/F13</f>
        <v>10</v>
      </c>
      <c r="F13" s="17">
        <v>12</v>
      </c>
      <c r="G13" s="19">
        <v>120</v>
      </c>
    </row>
    <row r="14" ht="32" customHeight="1" spans="1:7">
      <c r="A14" s="13">
        <v>12</v>
      </c>
      <c r="B14" s="17" t="s">
        <v>32</v>
      </c>
      <c r="C14" s="18" t="s">
        <v>33</v>
      </c>
      <c r="D14" s="17" t="s">
        <v>10</v>
      </c>
      <c r="E14" s="14">
        <f>G14/F14</f>
        <v>25</v>
      </c>
      <c r="F14" s="17">
        <v>12</v>
      </c>
      <c r="G14" s="19">
        <v>300</v>
      </c>
    </row>
    <row r="15" ht="32" customHeight="1" spans="1:7">
      <c r="A15" s="13">
        <v>13</v>
      </c>
      <c r="B15" s="17" t="s">
        <v>34</v>
      </c>
      <c r="C15" s="18" t="s">
        <v>35</v>
      </c>
      <c r="D15" s="17" t="s">
        <v>10</v>
      </c>
      <c r="E15" s="14">
        <f>G15/F15</f>
        <v>30</v>
      </c>
      <c r="F15" s="17">
        <v>12</v>
      </c>
      <c r="G15" s="19">
        <v>360</v>
      </c>
    </row>
    <row r="16" ht="32" customHeight="1" spans="1:7">
      <c r="A16" s="13">
        <v>14</v>
      </c>
      <c r="B16" s="17" t="s">
        <v>36</v>
      </c>
      <c r="C16" s="18" t="s">
        <v>37</v>
      </c>
      <c r="D16" s="17" t="s">
        <v>19</v>
      </c>
      <c r="E16" s="14">
        <f>G16/F16</f>
        <v>12</v>
      </c>
      <c r="F16" s="17">
        <v>24</v>
      </c>
      <c r="G16" s="19">
        <v>288</v>
      </c>
    </row>
    <row r="17" ht="32" customHeight="1" spans="1:7">
      <c r="A17" s="13">
        <v>15</v>
      </c>
      <c r="B17" s="17" t="s">
        <v>38</v>
      </c>
      <c r="C17" s="18" t="s">
        <v>39</v>
      </c>
      <c r="D17" s="17" t="s">
        <v>40</v>
      </c>
      <c r="E17" s="14">
        <f>G17/F17</f>
        <v>25</v>
      </c>
      <c r="F17" s="17">
        <v>6</v>
      </c>
      <c r="G17" s="19">
        <v>150</v>
      </c>
    </row>
    <row r="18" ht="32" customHeight="1" spans="1:7">
      <c r="A18" s="13">
        <v>16</v>
      </c>
      <c r="B18" s="17" t="s">
        <v>41</v>
      </c>
      <c r="C18" s="18" t="s">
        <v>42</v>
      </c>
      <c r="D18" s="17" t="s">
        <v>19</v>
      </c>
      <c r="E18" s="14">
        <f>G18/F18</f>
        <v>20</v>
      </c>
      <c r="F18" s="17">
        <v>24</v>
      </c>
      <c r="G18" s="19">
        <v>480</v>
      </c>
    </row>
    <row r="19" ht="32" customHeight="1" spans="1:7">
      <c r="A19" s="13">
        <v>17</v>
      </c>
      <c r="B19" s="17" t="s">
        <v>43</v>
      </c>
      <c r="C19" s="18" t="s">
        <v>44</v>
      </c>
      <c r="D19" s="17" t="s">
        <v>10</v>
      </c>
      <c r="E19" s="14">
        <f>G19/F19</f>
        <v>30</v>
      </c>
      <c r="F19" s="17">
        <v>12</v>
      </c>
      <c r="G19" s="19">
        <v>360</v>
      </c>
    </row>
    <row r="20" ht="32" customHeight="1" spans="1:7">
      <c r="A20" s="13">
        <v>18</v>
      </c>
      <c r="B20" s="17" t="s">
        <v>45</v>
      </c>
      <c r="C20" s="18" t="s">
        <v>46</v>
      </c>
      <c r="D20" s="17" t="s">
        <v>10</v>
      </c>
      <c r="E20" s="14">
        <f>G20/F20</f>
        <v>10</v>
      </c>
      <c r="F20" s="17">
        <v>12</v>
      </c>
      <c r="G20" s="19">
        <v>120</v>
      </c>
    </row>
    <row r="21" ht="32" customHeight="1" spans="1:7">
      <c r="A21" s="13">
        <v>19</v>
      </c>
      <c r="B21" s="17" t="s">
        <v>47</v>
      </c>
      <c r="C21" s="18" t="s">
        <v>48</v>
      </c>
      <c r="D21" s="17" t="s">
        <v>10</v>
      </c>
      <c r="E21" s="14">
        <f>G21/F21</f>
        <v>40</v>
      </c>
      <c r="F21" s="17">
        <v>12</v>
      </c>
      <c r="G21" s="19">
        <v>480</v>
      </c>
    </row>
    <row r="22" ht="32" customHeight="1" spans="1:7">
      <c r="A22" s="13">
        <v>20</v>
      </c>
      <c r="B22" s="17" t="s">
        <v>49</v>
      </c>
      <c r="C22" s="18" t="s">
        <v>50</v>
      </c>
      <c r="D22" s="17" t="s">
        <v>10</v>
      </c>
      <c r="E22" s="14">
        <f>G22/F22</f>
        <v>30</v>
      </c>
      <c r="F22" s="17">
        <v>12</v>
      </c>
      <c r="G22" s="19">
        <v>360</v>
      </c>
    </row>
    <row r="23" ht="32" customHeight="1" spans="1:7">
      <c r="A23" s="13">
        <v>21</v>
      </c>
      <c r="B23" s="17" t="s">
        <v>51</v>
      </c>
      <c r="C23" s="18" t="s">
        <v>52</v>
      </c>
      <c r="D23" s="17" t="s">
        <v>10</v>
      </c>
      <c r="E23" s="14">
        <f>G23/F23</f>
        <v>20</v>
      </c>
      <c r="F23" s="17">
        <v>12</v>
      </c>
      <c r="G23" s="19">
        <v>240</v>
      </c>
    </row>
    <row r="24" ht="32" customHeight="1" spans="1:7">
      <c r="A24" s="13">
        <v>22</v>
      </c>
      <c r="B24" s="17" t="s">
        <v>53</v>
      </c>
      <c r="C24" s="18" t="s">
        <v>54</v>
      </c>
      <c r="D24" s="17" t="s">
        <v>10</v>
      </c>
      <c r="E24" s="14">
        <f>G24/F24</f>
        <v>20</v>
      </c>
      <c r="F24" s="17">
        <v>12</v>
      </c>
      <c r="G24" s="19">
        <v>240</v>
      </c>
    </row>
    <row r="25" ht="32" customHeight="1" spans="1:7">
      <c r="A25" s="13">
        <v>23</v>
      </c>
      <c r="B25" s="17" t="s">
        <v>55</v>
      </c>
      <c r="C25" s="18" t="s">
        <v>56</v>
      </c>
      <c r="D25" s="17" t="s">
        <v>19</v>
      </c>
      <c r="E25" s="14">
        <f>G25/F25</f>
        <v>19</v>
      </c>
      <c r="F25" s="17">
        <v>24</v>
      </c>
      <c r="G25" s="19">
        <v>456</v>
      </c>
    </row>
    <row r="26" ht="32" customHeight="1" spans="1:7">
      <c r="A26" s="13">
        <v>24</v>
      </c>
      <c r="B26" s="17" t="s">
        <v>57</v>
      </c>
      <c r="C26" s="18" t="s">
        <v>58</v>
      </c>
      <c r="D26" s="17" t="s">
        <v>10</v>
      </c>
      <c r="E26" s="14">
        <f>G26/F26</f>
        <v>15</v>
      </c>
      <c r="F26" s="17">
        <v>12</v>
      </c>
      <c r="G26" s="19">
        <v>180</v>
      </c>
    </row>
    <row r="27" ht="32" customHeight="1" spans="1:7">
      <c r="A27" s="13">
        <v>25</v>
      </c>
      <c r="B27" s="17" t="s">
        <v>59</v>
      </c>
      <c r="C27" s="18" t="s">
        <v>60</v>
      </c>
      <c r="D27" s="17" t="s">
        <v>10</v>
      </c>
      <c r="E27" s="14">
        <f>G27/F27</f>
        <v>15</v>
      </c>
      <c r="F27" s="17">
        <v>12</v>
      </c>
      <c r="G27" s="19">
        <v>180</v>
      </c>
    </row>
    <row r="28" ht="32" customHeight="1" spans="1:7">
      <c r="A28" s="13">
        <v>26</v>
      </c>
      <c r="B28" s="17" t="s">
        <v>61</v>
      </c>
      <c r="C28" s="18" t="s">
        <v>62</v>
      </c>
      <c r="D28" s="17" t="s">
        <v>10</v>
      </c>
      <c r="E28" s="14">
        <f t="shared" ref="E28:E64" si="0">G28/F28</f>
        <v>12.5</v>
      </c>
      <c r="F28" s="17">
        <v>12</v>
      </c>
      <c r="G28" s="19">
        <v>150</v>
      </c>
    </row>
    <row r="29" ht="32" customHeight="1" spans="1:7">
      <c r="A29" s="13">
        <v>27</v>
      </c>
      <c r="B29" s="17" t="s">
        <v>63</v>
      </c>
      <c r="C29" s="18" t="s">
        <v>64</v>
      </c>
      <c r="D29" s="17" t="s">
        <v>19</v>
      </c>
      <c r="E29" s="14">
        <f t="shared" si="0"/>
        <v>8</v>
      </c>
      <c r="F29" s="17">
        <v>24</v>
      </c>
      <c r="G29" s="19">
        <v>192</v>
      </c>
    </row>
    <row r="30" ht="32" customHeight="1" spans="1:7">
      <c r="A30" s="13">
        <v>28</v>
      </c>
      <c r="B30" s="17" t="s">
        <v>65</v>
      </c>
      <c r="C30" s="18" t="s">
        <v>66</v>
      </c>
      <c r="D30" s="17" t="s">
        <v>10</v>
      </c>
      <c r="E30" s="14">
        <f t="shared" si="0"/>
        <v>18</v>
      </c>
      <c r="F30" s="17">
        <v>12</v>
      </c>
      <c r="G30" s="19">
        <v>216</v>
      </c>
    </row>
    <row r="31" ht="32" customHeight="1" spans="1:7">
      <c r="A31" s="13">
        <v>29</v>
      </c>
      <c r="B31" s="17" t="s">
        <v>67</v>
      </c>
      <c r="C31" s="18" t="s">
        <v>68</v>
      </c>
      <c r="D31" s="17" t="s">
        <v>19</v>
      </c>
      <c r="E31" s="14">
        <f t="shared" si="0"/>
        <v>20</v>
      </c>
      <c r="F31" s="17">
        <v>24</v>
      </c>
      <c r="G31" s="19">
        <v>480</v>
      </c>
    </row>
    <row r="32" ht="32" customHeight="1" spans="1:7">
      <c r="A32" s="13">
        <v>30</v>
      </c>
      <c r="B32" s="17" t="s">
        <v>69</v>
      </c>
      <c r="C32" s="18" t="s">
        <v>70</v>
      </c>
      <c r="D32" s="17" t="s">
        <v>19</v>
      </c>
      <c r="E32" s="14">
        <f t="shared" si="0"/>
        <v>11</v>
      </c>
      <c r="F32" s="17">
        <v>24</v>
      </c>
      <c r="G32" s="19">
        <v>264</v>
      </c>
    </row>
    <row r="33" ht="32" customHeight="1" spans="1:7">
      <c r="A33" s="13">
        <v>31</v>
      </c>
      <c r="B33" s="17" t="s">
        <v>71</v>
      </c>
      <c r="C33" s="18" t="s">
        <v>72</v>
      </c>
      <c r="D33" s="17" t="s">
        <v>10</v>
      </c>
      <c r="E33" s="14">
        <f t="shared" si="0"/>
        <v>10</v>
      </c>
      <c r="F33" s="17">
        <v>12</v>
      </c>
      <c r="G33" s="19">
        <v>120</v>
      </c>
    </row>
    <row r="34" ht="32" customHeight="1" spans="1:7">
      <c r="A34" s="13">
        <v>32</v>
      </c>
      <c r="B34" s="17" t="s">
        <v>73</v>
      </c>
      <c r="C34" s="18" t="s">
        <v>74</v>
      </c>
      <c r="D34" s="17" t="s">
        <v>10</v>
      </c>
      <c r="E34" s="14">
        <f t="shared" si="0"/>
        <v>29</v>
      </c>
      <c r="F34" s="17">
        <v>12</v>
      </c>
      <c r="G34" s="19">
        <v>348</v>
      </c>
    </row>
    <row r="35" ht="32" customHeight="1" spans="1:7">
      <c r="A35" s="13">
        <v>33</v>
      </c>
      <c r="B35" s="17" t="s">
        <v>75</v>
      </c>
      <c r="C35" s="18" t="s">
        <v>76</v>
      </c>
      <c r="D35" s="17" t="s">
        <v>10</v>
      </c>
      <c r="E35" s="14">
        <f t="shared" si="0"/>
        <v>25</v>
      </c>
      <c r="F35" s="17">
        <v>12</v>
      </c>
      <c r="G35" s="19">
        <v>300</v>
      </c>
    </row>
    <row r="36" ht="32" customHeight="1" spans="1:7">
      <c r="A36" s="13">
        <v>34</v>
      </c>
      <c r="B36" s="17" t="s">
        <v>77</v>
      </c>
      <c r="C36" s="18" t="s">
        <v>78</v>
      </c>
      <c r="D36" s="17" t="s">
        <v>10</v>
      </c>
      <c r="E36" s="14">
        <f t="shared" si="0"/>
        <v>20</v>
      </c>
      <c r="F36" s="17">
        <v>12</v>
      </c>
      <c r="G36" s="19">
        <v>240</v>
      </c>
    </row>
    <row r="37" ht="32" customHeight="1" spans="1:7">
      <c r="A37" s="13">
        <v>35</v>
      </c>
      <c r="B37" s="17" t="s">
        <v>79</v>
      </c>
      <c r="C37" s="18" t="s">
        <v>80</v>
      </c>
      <c r="D37" s="17" t="s">
        <v>10</v>
      </c>
      <c r="E37" s="14">
        <f t="shared" si="0"/>
        <v>16</v>
      </c>
      <c r="F37" s="17">
        <v>12</v>
      </c>
      <c r="G37" s="19">
        <v>192</v>
      </c>
    </row>
    <row r="38" ht="32" customHeight="1" spans="1:7">
      <c r="A38" s="13">
        <v>36</v>
      </c>
      <c r="B38" s="17" t="s">
        <v>81</v>
      </c>
      <c r="C38" s="18" t="s">
        <v>82</v>
      </c>
      <c r="D38" s="17" t="s">
        <v>40</v>
      </c>
      <c r="E38" s="14">
        <f t="shared" si="0"/>
        <v>18</v>
      </c>
      <c r="F38" s="17">
        <v>6</v>
      </c>
      <c r="G38" s="19">
        <v>108</v>
      </c>
    </row>
    <row r="39" ht="32" customHeight="1" spans="1:7">
      <c r="A39" s="13">
        <v>37</v>
      </c>
      <c r="B39" s="17" t="s">
        <v>83</v>
      </c>
      <c r="C39" s="18" t="s">
        <v>84</v>
      </c>
      <c r="D39" s="17" t="s">
        <v>10</v>
      </c>
      <c r="E39" s="14">
        <f t="shared" si="0"/>
        <v>35</v>
      </c>
      <c r="F39" s="17">
        <v>12</v>
      </c>
      <c r="G39" s="19">
        <v>420</v>
      </c>
    </row>
    <row r="40" ht="32" customHeight="1" spans="1:7">
      <c r="A40" s="13">
        <v>38</v>
      </c>
      <c r="B40" s="17" t="s">
        <v>85</v>
      </c>
      <c r="C40" s="20" t="s">
        <v>86</v>
      </c>
      <c r="D40" s="17" t="s">
        <v>10</v>
      </c>
      <c r="E40" s="14">
        <f t="shared" si="0"/>
        <v>36</v>
      </c>
      <c r="F40" s="17">
        <v>12</v>
      </c>
      <c r="G40" s="19">
        <v>432</v>
      </c>
    </row>
    <row r="41" ht="32" customHeight="1" spans="1:7">
      <c r="A41" s="13">
        <v>39</v>
      </c>
      <c r="B41" s="17" t="s">
        <v>87</v>
      </c>
      <c r="C41" s="18" t="s">
        <v>88</v>
      </c>
      <c r="D41" s="17" t="s">
        <v>19</v>
      </c>
      <c r="E41" s="14">
        <f t="shared" si="0"/>
        <v>30</v>
      </c>
      <c r="F41" s="17">
        <v>24</v>
      </c>
      <c r="G41" s="19">
        <v>720</v>
      </c>
    </row>
    <row r="42" ht="32" customHeight="1" spans="1:7">
      <c r="A42" s="13">
        <v>40</v>
      </c>
      <c r="B42" s="17" t="s">
        <v>89</v>
      </c>
      <c r="C42" s="18" t="s">
        <v>90</v>
      </c>
      <c r="D42" s="17" t="s">
        <v>19</v>
      </c>
      <c r="E42" s="14">
        <f t="shared" si="0"/>
        <v>5.5</v>
      </c>
      <c r="F42" s="17">
        <v>24</v>
      </c>
      <c r="G42" s="19">
        <v>132</v>
      </c>
    </row>
    <row r="43" ht="32" customHeight="1" spans="1:7">
      <c r="A43" s="13">
        <v>41</v>
      </c>
      <c r="B43" s="17" t="s">
        <v>91</v>
      </c>
      <c r="C43" s="18" t="s">
        <v>92</v>
      </c>
      <c r="D43" s="17" t="s">
        <v>10</v>
      </c>
      <c r="E43" s="14">
        <f t="shared" si="0"/>
        <v>9.5</v>
      </c>
      <c r="F43" s="17">
        <v>12</v>
      </c>
      <c r="G43" s="19">
        <v>114</v>
      </c>
    </row>
    <row r="44" ht="32" customHeight="1" spans="1:7">
      <c r="A44" s="13">
        <v>42</v>
      </c>
      <c r="B44" s="17" t="s">
        <v>93</v>
      </c>
      <c r="C44" s="18" t="s">
        <v>94</v>
      </c>
      <c r="D44" s="17" t="s">
        <v>10</v>
      </c>
      <c r="E44" s="14">
        <f t="shared" si="0"/>
        <v>18</v>
      </c>
      <c r="F44" s="17">
        <v>12</v>
      </c>
      <c r="G44" s="19">
        <v>216</v>
      </c>
    </row>
    <row r="45" ht="32" customHeight="1" spans="1:7">
      <c r="A45" s="13">
        <v>43</v>
      </c>
      <c r="B45" s="17" t="s">
        <v>95</v>
      </c>
      <c r="C45" s="18" t="s">
        <v>96</v>
      </c>
      <c r="D45" s="17" t="s">
        <v>10</v>
      </c>
      <c r="E45" s="14">
        <f t="shared" si="0"/>
        <v>15</v>
      </c>
      <c r="F45" s="17">
        <v>12</v>
      </c>
      <c r="G45" s="19">
        <v>180</v>
      </c>
    </row>
    <row r="46" ht="32" customHeight="1" spans="1:7">
      <c r="A46" s="13">
        <v>44</v>
      </c>
      <c r="B46" s="17" t="s">
        <v>97</v>
      </c>
      <c r="C46" s="18" t="s">
        <v>98</v>
      </c>
      <c r="D46" s="17" t="s">
        <v>10</v>
      </c>
      <c r="E46" s="14">
        <f t="shared" si="0"/>
        <v>12.5</v>
      </c>
      <c r="F46" s="17">
        <v>12</v>
      </c>
      <c r="G46" s="19">
        <v>150</v>
      </c>
    </row>
    <row r="47" ht="32" customHeight="1" spans="1:7">
      <c r="A47" s="13">
        <v>45</v>
      </c>
      <c r="B47" s="17" t="s">
        <v>99</v>
      </c>
      <c r="C47" s="18" t="s">
        <v>100</v>
      </c>
      <c r="D47" s="17" t="s">
        <v>10</v>
      </c>
      <c r="E47" s="14">
        <f t="shared" si="0"/>
        <v>30</v>
      </c>
      <c r="F47" s="17">
        <v>12</v>
      </c>
      <c r="G47" s="19">
        <v>360</v>
      </c>
    </row>
    <row r="48" ht="32" customHeight="1" spans="1:7">
      <c r="A48" s="13">
        <v>46</v>
      </c>
      <c r="B48" s="17" t="s">
        <v>101</v>
      </c>
      <c r="C48" s="18" t="s">
        <v>102</v>
      </c>
      <c r="D48" s="17" t="s">
        <v>10</v>
      </c>
      <c r="E48" s="14">
        <f t="shared" si="0"/>
        <v>30</v>
      </c>
      <c r="F48" s="17">
        <v>12</v>
      </c>
      <c r="G48" s="19">
        <v>360</v>
      </c>
    </row>
    <row r="49" ht="32" customHeight="1" spans="1:7">
      <c r="A49" s="13">
        <v>47</v>
      </c>
      <c r="B49" s="17" t="s">
        <v>103</v>
      </c>
      <c r="C49" s="18" t="s">
        <v>104</v>
      </c>
      <c r="D49" s="17" t="s">
        <v>10</v>
      </c>
      <c r="E49" s="14">
        <f t="shared" si="0"/>
        <v>30</v>
      </c>
      <c r="F49" s="17">
        <v>12</v>
      </c>
      <c r="G49" s="19">
        <v>360</v>
      </c>
    </row>
    <row r="50" ht="32" customHeight="1" spans="1:7">
      <c r="A50" s="13">
        <v>48</v>
      </c>
      <c r="B50" s="17" t="s">
        <v>105</v>
      </c>
      <c r="C50" s="18" t="s">
        <v>106</v>
      </c>
      <c r="D50" s="17" t="s">
        <v>10</v>
      </c>
      <c r="E50" s="14">
        <f t="shared" si="0"/>
        <v>17</v>
      </c>
      <c r="F50" s="17">
        <v>12</v>
      </c>
      <c r="G50" s="19">
        <v>204</v>
      </c>
    </row>
    <row r="51" ht="32" customHeight="1" spans="1:7">
      <c r="A51" s="13">
        <v>49</v>
      </c>
      <c r="B51" s="17" t="s">
        <v>107</v>
      </c>
      <c r="C51" s="18" t="s">
        <v>108</v>
      </c>
      <c r="D51" s="17" t="s">
        <v>19</v>
      </c>
      <c r="E51" s="14">
        <f t="shared" si="0"/>
        <v>15</v>
      </c>
      <c r="F51" s="17">
        <v>24</v>
      </c>
      <c r="G51" s="19">
        <v>360</v>
      </c>
    </row>
    <row r="52" ht="32" customHeight="1" spans="1:7">
      <c r="A52" s="13">
        <v>50</v>
      </c>
      <c r="B52" s="17" t="s">
        <v>109</v>
      </c>
      <c r="C52" s="18" t="s">
        <v>110</v>
      </c>
      <c r="D52" s="17" t="s">
        <v>10</v>
      </c>
      <c r="E52" s="14">
        <f t="shared" si="0"/>
        <v>30</v>
      </c>
      <c r="F52" s="17">
        <v>12</v>
      </c>
      <c r="G52" s="19">
        <v>360</v>
      </c>
    </row>
    <row r="53" ht="32" customHeight="1" spans="1:7">
      <c r="A53" s="13">
        <v>51</v>
      </c>
      <c r="B53" s="17" t="s">
        <v>111</v>
      </c>
      <c r="C53" s="18" t="s">
        <v>112</v>
      </c>
      <c r="D53" s="17" t="s">
        <v>10</v>
      </c>
      <c r="E53" s="14">
        <f t="shared" si="0"/>
        <v>20</v>
      </c>
      <c r="F53" s="17">
        <v>12</v>
      </c>
      <c r="G53" s="19">
        <v>240</v>
      </c>
    </row>
    <row r="54" ht="32" customHeight="1" spans="1:7">
      <c r="A54" s="13">
        <v>52</v>
      </c>
      <c r="B54" s="17" t="s">
        <v>113</v>
      </c>
      <c r="C54" s="18" t="s">
        <v>114</v>
      </c>
      <c r="D54" s="17" t="s">
        <v>10</v>
      </c>
      <c r="E54" s="14">
        <f t="shared" si="0"/>
        <v>30</v>
      </c>
      <c r="F54" s="17">
        <v>12</v>
      </c>
      <c r="G54" s="19">
        <v>360</v>
      </c>
    </row>
    <row r="55" ht="32" customHeight="1" spans="1:7">
      <c r="A55" s="13">
        <v>53</v>
      </c>
      <c r="B55" s="17" t="s">
        <v>115</v>
      </c>
      <c r="C55" s="18" t="s">
        <v>116</v>
      </c>
      <c r="D55" s="17" t="s">
        <v>40</v>
      </c>
      <c r="E55" s="14">
        <f t="shared" si="0"/>
        <v>40</v>
      </c>
      <c r="F55" s="17">
        <v>6</v>
      </c>
      <c r="G55" s="19">
        <v>240</v>
      </c>
    </row>
    <row r="56" ht="32" customHeight="1" spans="1:7">
      <c r="A56" s="13">
        <v>54</v>
      </c>
      <c r="B56" s="17" t="s">
        <v>117</v>
      </c>
      <c r="C56" s="18" t="s">
        <v>118</v>
      </c>
      <c r="D56" s="17" t="s">
        <v>10</v>
      </c>
      <c r="E56" s="14">
        <f t="shared" si="0"/>
        <v>25</v>
      </c>
      <c r="F56" s="17">
        <v>12</v>
      </c>
      <c r="G56" s="19">
        <v>300</v>
      </c>
    </row>
    <row r="57" ht="32" customHeight="1" spans="1:7">
      <c r="A57" s="13">
        <v>55</v>
      </c>
      <c r="B57" s="17" t="s">
        <v>119</v>
      </c>
      <c r="C57" s="18" t="s">
        <v>120</v>
      </c>
      <c r="D57" s="17" t="s">
        <v>19</v>
      </c>
      <c r="E57" s="14">
        <f t="shared" si="0"/>
        <v>25</v>
      </c>
      <c r="F57" s="17">
        <v>24</v>
      </c>
      <c r="G57" s="19">
        <v>600</v>
      </c>
    </row>
    <row r="58" ht="32" customHeight="1" spans="1:7">
      <c r="A58" s="13">
        <v>56</v>
      </c>
      <c r="B58" s="17" t="s">
        <v>121</v>
      </c>
      <c r="C58" s="18" t="s">
        <v>122</v>
      </c>
      <c r="D58" s="17" t="s">
        <v>10</v>
      </c>
      <c r="E58" s="14">
        <f t="shared" si="0"/>
        <v>28</v>
      </c>
      <c r="F58" s="17">
        <v>12</v>
      </c>
      <c r="G58" s="19">
        <v>336</v>
      </c>
    </row>
    <row r="59" ht="32" customHeight="1" spans="1:7">
      <c r="A59" s="13">
        <v>57</v>
      </c>
      <c r="B59" s="17" t="s">
        <v>123</v>
      </c>
      <c r="C59" s="18" t="s">
        <v>124</v>
      </c>
      <c r="D59" s="17" t="s">
        <v>10</v>
      </c>
      <c r="E59" s="14">
        <f t="shared" si="0"/>
        <v>37</v>
      </c>
      <c r="F59" s="17">
        <v>12</v>
      </c>
      <c r="G59" s="19">
        <v>444</v>
      </c>
    </row>
    <row r="60" ht="32" customHeight="1" spans="1:7">
      <c r="A60" s="13">
        <v>58</v>
      </c>
      <c r="B60" s="17" t="s">
        <v>125</v>
      </c>
      <c r="C60" s="18" t="s">
        <v>126</v>
      </c>
      <c r="D60" s="17" t="s">
        <v>10</v>
      </c>
      <c r="E60" s="14">
        <f t="shared" si="0"/>
        <v>32</v>
      </c>
      <c r="F60" s="17">
        <v>12</v>
      </c>
      <c r="G60" s="19">
        <v>384</v>
      </c>
    </row>
    <row r="61" ht="32" customHeight="1" spans="1:7">
      <c r="A61" s="13">
        <v>59</v>
      </c>
      <c r="B61" s="17" t="s">
        <v>127</v>
      </c>
      <c r="C61" s="18" t="s">
        <v>128</v>
      </c>
      <c r="D61" s="17" t="s">
        <v>40</v>
      </c>
      <c r="E61" s="14">
        <f t="shared" si="0"/>
        <v>36</v>
      </c>
      <c r="F61" s="17">
        <v>6</v>
      </c>
      <c r="G61" s="19">
        <v>216</v>
      </c>
    </row>
    <row r="62" ht="32" customHeight="1" spans="1:7">
      <c r="A62" s="13">
        <v>60</v>
      </c>
      <c r="B62" s="17" t="s">
        <v>129</v>
      </c>
      <c r="C62" s="18" t="s">
        <v>130</v>
      </c>
      <c r="D62" s="17" t="s">
        <v>10</v>
      </c>
      <c r="E62" s="14">
        <f t="shared" si="0"/>
        <v>40</v>
      </c>
      <c r="F62" s="17">
        <v>12</v>
      </c>
      <c r="G62" s="19">
        <v>480</v>
      </c>
    </row>
    <row r="63" ht="32" customHeight="1" spans="1:7">
      <c r="A63" s="13">
        <v>61</v>
      </c>
      <c r="B63" s="17" t="s">
        <v>131</v>
      </c>
      <c r="C63" s="18" t="s">
        <v>132</v>
      </c>
      <c r="D63" s="17" t="s">
        <v>10</v>
      </c>
      <c r="E63" s="14">
        <f t="shared" si="0"/>
        <v>25</v>
      </c>
      <c r="F63" s="17">
        <v>12</v>
      </c>
      <c r="G63" s="19">
        <v>300</v>
      </c>
    </row>
    <row r="64" ht="32" customHeight="1" spans="1:7">
      <c r="A64" s="13">
        <v>62</v>
      </c>
      <c r="B64" s="17" t="s">
        <v>133</v>
      </c>
      <c r="C64" s="18" t="s">
        <v>134</v>
      </c>
      <c r="D64" s="17" t="s">
        <v>10</v>
      </c>
      <c r="E64" s="14">
        <f t="shared" si="0"/>
        <v>18</v>
      </c>
      <c r="F64" s="17">
        <v>12</v>
      </c>
      <c r="G64" s="19">
        <v>216</v>
      </c>
    </row>
    <row r="65" ht="32" customHeight="1" spans="1:7">
      <c r="A65" s="13">
        <v>63</v>
      </c>
      <c r="B65" s="17" t="s">
        <v>135</v>
      </c>
      <c r="C65" s="18" t="s">
        <v>136</v>
      </c>
      <c r="D65" s="17" t="s">
        <v>10</v>
      </c>
      <c r="E65" s="14">
        <f t="shared" ref="E65:E70" si="1">G65/F65</f>
        <v>15</v>
      </c>
      <c r="F65" s="17">
        <v>12</v>
      </c>
      <c r="G65" s="19">
        <v>180</v>
      </c>
    </row>
    <row r="66" ht="32" customHeight="1" spans="1:7">
      <c r="A66" s="13">
        <v>64</v>
      </c>
      <c r="B66" s="17" t="s">
        <v>137</v>
      </c>
      <c r="C66" s="18" t="s">
        <v>138</v>
      </c>
      <c r="D66" s="17" t="s">
        <v>10</v>
      </c>
      <c r="E66" s="14">
        <f t="shared" si="1"/>
        <v>40</v>
      </c>
      <c r="F66" s="17">
        <v>12</v>
      </c>
      <c r="G66" s="19">
        <v>480</v>
      </c>
    </row>
    <row r="67" ht="32" customHeight="1" spans="1:7">
      <c r="A67" s="13">
        <v>65</v>
      </c>
      <c r="B67" s="17" t="s">
        <v>139</v>
      </c>
      <c r="C67" s="18" t="s">
        <v>140</v>
      </c>
      <c r="D67" s="17" t="s">
        <v>10</v>
      </c>
      <c r="E67" s="14">
        <f t="shared" si="1"/>
        <v>15</v>
      </c>
      <c r="F67" s="17">
        <v>12</v>
      </c>
      <c r="G67" s="19">
        <v>180</v>
      </c>
    </row>
    <row r="68" ht="32" customHeight="1" spans="1:7">
      <c r="A68" s="13">
        <v>66</v>
      </c>
      <c r="B68" s="17" t="s">
        <v>141</v>
      </c>
      <c r="C68" s="18" t="s">
        <v>142</v>
      </c>
      <c r="D68" s="17" t="s">
        <v>40</v>
      </c>
      <c r="E68" s="14">
        <f t="shared" si="1"/>
        <v>88</v>
      </c>
      <c r="F68" s="17">
        <v>6</v>
      </c>
      <c r="G68" s="19">
        <v>528</v>
      </c>
    </row>
    <row r="69" ht="32" customHeight="1" spans="1:7">
      <c r="A69" s="13">
        <v>67</v>
      </c>
      <c r="B69" s="17" t="s">
        <v>143</v>
      </c>
      <c r="C69" s="18" t="s">
        <v>144</v>
      </c>
      <c r="D69" s="17" t="s">
        <v>10</v>
      </c>
      <c r="E69" s="14">
        <f t="shared" si="1"/>
        <v>10</v>
      </c>
      <c r="F69" s="17">
        <v>12</v>
      </c>
      <c r="G69" s="19">
        <v>120</v>
      </c>
    </row>
    <row r="70" ht="32" customHeight="1" spans="1:7">
      <c r="A70" s="13">
        <v>68</v>
      </c>
      <c r="B70" s="17" t="s">
        <v>145</v>
      </c>
      <c r="C70" s="18" t="s">
        <v>146</v>
      </c>
      <c r="D70" s="17" t="s">
        <v>19</v>
      </c>
      <c r="E70" s="14">
        <f t="shared" si="1"/>
        <v>10</v>
      </c>
      <c r="F70" s="17">
        <v>24</v>
      </c>
      <c r="G70" s="19">
        <v>240</v>
      </c>
    </row>
    <row r="71" ht="32" customHeight="1" spans="1:7">
      <c r="A71" s="13">
        <v>69</v>
      </c>
      <c r="B71" s="17" t="s">
        <v>147</v>
      </c>
      <c r="C71" s="18" t="s">
        <v>148</v>
      </c>
      <c r="D71" s="17" t="s">
        <v>19</v>
      </c>
      <c r="E71" s="14">
        <f t="shared" ref="E71:E95" si="2">G71/F71</f>
        <v>10</v>
      </c>
      <c r="F71" s="17">
        <v>24</v>
      </c>
      <c r="G71" s="19">
        <v>240</v>
      </c>
    </row>
    <row r="72" ht="32" customHeight="1" spans="1:7">
      <c r="A72" s="13">
        <v>70</v>
      </c>
      <c r="B72" s="17" t="s">
        <v>149</v>
      </c>
      <c r="C72" s="18" t="s">
        <v>150</v>
      </c>
      <c r="D72" s="17" t="s">
        <v>19</v>
      </c>
      <c r="E72" s="14">
        <f t="shared" si="2"/>
        <v>15</v>
      </c>
      <c r="F72" s="17">
        <v>24</v>
      </c>
      <c r="G72" s="19">
        <v>360</v>
      </c>
    </row>
    <row r="73" ht="32" customHeight="1" spans="1:7">
      <c r="A73" s="13">
        <v>71</v>
      </c>
      <c r="B73" s="17" t="s">
        <v>151</v>
      </c>
      <c r="C73" s="18" t="s">
        <v>152</v>
      </c>
      <c r="D73" s="17" t="s">
        <v>40</v>
      </c>
      <c r="E73" s="14">
        <f t="shared" si="2"/>
        <v>18</v>
      </c>
      <c r="F73" s="17">
        <v>6</v>
      </c>
      <c r="G73" s="19">
        <v>108</v>
      </c>
    </row>
    <row r="74" ht="32" customHeight="1" spans="1:7">
      <c r="A74" s="13">
        <v>72</v>
      </c>
      <c r="B74" s="17" t="s">
        <v>153</v>
      </c>
      <c r="C74" s="18" t="s">
        <v>154</v>
      </c>
      <c r="D74" s="17" t="s">
        <v>10</v>
      </c>
      <c r="E74" s="14">
        <f t="shared" si="2"/>
        <v>30</v>
      </c>
      <c r="F74" s="17">
        <v>12</v>
      </c>
      <c r="G74" s="19">
        <v>360</v>
      </c>
    </row>
    <row r="75" ht="32" customHeight="1" spans="1:7">
      <c r="A75" s="13">
        <v>73</v>
      </c>
      <c r="B75" s="17" t="s">
        <v>155</v>
      </c>
      <c r="C75" s="18" t="s">
        <v>156</v>
      </c>
      <c r="D75" s="17" t="s">
        <v>10</v>
      </c>
      <c r="E75" s="14">
        <f t="shared" si="2"/>
        <v>10</v>
      </c>
      <c r="F75" s="17">
        <v>12</v>
      </c>
      <c r="G75" s="19">
        <v>120</v>
      </c>
    </row>
    <row r="76" ht="32" customHeight="1" spans="1:7">
      <c r="A76" s="13">
        <v>74</v>
      </c>
      <c r="B76" s="17" t="s">
        <v>157</v>
      </c>
      <c r="C76" s="18" t="s">
        <v>158</v>
      </c>
      <c r="D76" s="17" t="s">
        <v>10</v>
      </c>
      <c r="E76" s="14">
        <f t="shared" si="2"/>
        <v>22</v>
      </c>
      <c r="F76" s="17">
        <v>12</v>
      </c>
      <c r="G76" s="19">
        <v>264</v>
      </c>
    </row>
    <row r="77" ht="32" customHeight="1" spans="1:7">
      <c r="A77" s="13">
        <v>75</v>
      </c>
      <c r="B77" s="17" t="s">
        <v>159</v>
      </c>
      <c r="C77" s="18" t="s">
        <v>160</v>
      </c>
      <c r="D77" s="17" t="s">
        <v>10</v>
      </c>
      <c r="E77" s="14">
        <f t="shared" si="2"/>
        <v>15</v>
      </c>
      <c r="F77" s="17">
        <v>12</v>
      </c>
      <c r="G77" s="19">
        <v>180</v>
      </c>
    </row>
    <row r="78" ht="32" customHeight="1" spans="1:7">
      <c r="A78" s="13">
        <v>76</v>
      </c>
      <c r="B78" s="17" t="s">
        <v>161</v>
      </c>
      <c r="C78" s="18" t="s">
        <v>162</v>
      </c>
      <c r="D78" s="17" t="s">
        <v>40</v>
      </c>
      <c r="E78" s="14">
        <f t="shared" si="2"/>
        <v>12</v>
      </c>
      <c r="F78" s="17">
        <v>6</v>
      </c>
      <c r="G78" s="19">
        <v>72</v>
      </c>
    </row>
    <row r="79" ht="32" customHeight="1" spans="1:7">
      <c r="A79" s="13">
        <v>77</v>
      </c>
      <c r="B79" s="17" t="s">
        <v>163</v>
      </c>
      <c r="C79" s="18" t="s">
        <v>164</v>
      </c>
      <c r="D79" s="17" t="s">
        <v>10</v>
      </c>
      <c r="E79" s="14">
        <f t="shared" si="2"/>
        <v>7.5</v>
      </c>
      <c r="F79" s="17">
        <v>12</v>
      </c>
      <c r="G79" s="19">
        <v>90</v>
      </c>
    </row>
    <row r="80" ht="32" customHeight="1" spans="1:7">
      <c r="A80" s="13">
        <v>78</v>
      </c>
      <c r="B80" s="17" t="s">
        <v>165</v>
      </c>
      <c r="C80" s="18" t="s">
        <v>166</v>
      </c>
      <c r="D80" s="17" t="s">
        <v>10</v>
      </c>
      <c r="E80" s="14">
        <f t="shared" si="2"/>
        <v>12</v>
      </c>
      <c r="F80" s="17">
        <v>12</v>
      </c>
      <c r="G80" s="19">
        <v>144</v>
      </c>
    </row>
    <row r="81" ht="32" customHeight="1" spans="1:7">
      <c r="A81" s="13">
        <v>79</v>
      </c>
      <c r="B81" s="17" t="s">
        <v>167</v>
      </c>
      <c r="C81" s="18" t="s">
        <v>168</v>
      </c>
      <c r="D81" s="17" t="s">
        <v>10</v>
      </c>
      <c r="E81" s="14">
        <f t="shared" si="2"/>
        <v>20</v>
      </c>
      <c r="F81" s="17">
        <v>12</v>
      </c>
      <c r="G81" s="19">
        <v>240</v>
      </c>
    </row>
    <row r="82" ht="32" customHeight="1" spans="1:7">
      <c r="A82" s="13">
        <v>80</v>
      </c>
      <c r="B82" s="17" t="s">
        <v>169</v>
      </c>
      <c r="C82" s="18" t="s">
        <v>170</v>
      </c>
      <c r="D82" s="17" t="s">
        <v>40</v>
      </c>
      <c r="E82" s="14">
        <f t="shared" si="2"/>
        <v>50</v>
      </c>
      <c r="F82" s="17">
        <v>6</v>
      </c>
      <c r="G82" s="19">
        <v>300</v>
      </c>
    </row>
    <row r="83" ht="32" customHeight="1" spans="1:7">
      <c r="A83" s="13">
        <v>81</v>
      </c>
      <c r="B83" s="21" t="s">
        <v>171</v>
      </c>
      <c r="C83" s="18" t="s">
        <v>172</v>
      </c>
      <c r="D83" s="17" t="s">
        <v>173</v>
      </c>
      <c r="E83" s="14">
        <f t="shared" si="2"/>
        <v>10</v>
      </c>
      <c r="F83" s="17">
        <v>36</v>
      </c>
      <c r="G83" s="19">
        <v>360</v>
      </c>
    </row>
    <row r="84" ht="32" customHeight="1" spans="1:7">
      <c r="A84" s="13">
        <v>82</v>
      </c>
      <c r="B84" s="17" t="s">
        <v>174</v>
      </c>
      <c r="C84" s="18" t="s">
        <v>175</v>
      </c>
      <c r="D84" s="17" t="s">
        <v>40</v>
      </c>
      <c r="E84" s="14">
        <f t="shared" si="2"/>
        <v>15</v>
      </c>
      <c r="F84" s="17">
        <v>6</v>
      </c>
      <c r="G84" s="19">
        <v>90</v>
      </c>
    </row>
    <row r="85" ht="32" customHeight="1" spans="1:7">
      <c r="A85" s="13">
        <v>83</v>
      </c>
      <c r="B85" s="17" t="s">
        <v>176</v>
      </c>
      <c r="C85" s="18" t="s">
        <v>177</v>
      </c>
      <c r="D85" s="17" t="s">
        <v>10</v>
      </c>
      <c r="E85" s="14">
        <f t="shared" si="2"/>
        <v>15</v>
      </c>
      <c r="F85" s="17">
        <v>12</v>
      </c>
      <c r="G85" s="19">
        <v>180</v>
      </c>
    </row>
    <row r="86" ht="32" customHeight="1" spans="1:7">
      <c r="A86" s="13">
        <v>84</v>
      </c>
      <c r="B86" s="17" t="s">
        <v>178</v>
      </c>
      <c r="C86" s="18" t="s">
        <v>179</v>
      </c>
      <c r="D86" s="17" t="s">
        <v>10</v>
      </c>
      <c r="E86" s="14">
        <f t="shared" si="2"/>
        <v>10</v>
      </c>
      <c r="F86" s="17">
        <v>12</v>
      </c>
      <c r="G86" s="19">
        <v>120</v>
      </c>
    </row>
    <row r="87" ht="32" customHeight="1" spans="1:7">
      <c r="A87" s="13">
        <v>85</v>
      </c>
      <c r="B87" s="17" t="s">
        <v>180</v>
      </c>
      <c r="C87" s="18" t="s">
        <v>181</v>
      </c>
      <c r="D87" s="17" t="s">
        <v>19</v>
      </c>
      <c r="E87" s="14">
        <f t="shared" si="2"/>
        <v>9</v>
      </c>
      <c r="F87" s="17">
        <v>24</v>
      </c>
      <c r="G87" s="19">
        <v>216</v>
      </c>
    </row>
    <row r="88" ht="32" customHeight="1" spans="1:7">
      <c r="A88" s="13">
        <v>86</v>
      </c>
      <c r="B88" s="17" t="s">
        <v>182</v>
      </c>
      <c r="C88" s="18" t="s">
        <v>183</v>
      </c>
      <c r="D88" s="17" t="s">
        <v>10</v>
      </c>
      <c r="E88" s="14">
        <f t="shared" si="2"/>
        <v>10</v>
      </c>
      <c r="F88" s="17">
        <v>12</v>
      </c>
      <c r="G88" s="19">
        <v>120</v>
      </c>
    </row>
    <row r="89" ht="32" customHeight="1" spans="1:7">
      <c r="A89" s="13">
        <v>87</v>
      </c>
      <c r="B89" s="22" t="s">
        <v>184</v>
      </c>
      <c r="C89" s="18" t="s">
        <v>185</v>
      </c>
      <c r="D89" s="17" t="s">
        <v>10</v>
      </c>
      <c r="E89" s="14">
        <f t="shared" si="2"/>
        <v>15</v>
      </c>
      <c r="F89" s="17">
        <v>12</v>
      </c>
      <c r="G89" s="19">
        <v>180</v>
      </c>
    </row>
    <row r="90" ht="32" customHeight="1" spans="1:7">
      <c r="A90" s="13">
        <v>88</v>
      </c>
      <c r="B90" s="22" t="s">
        <v>186</v>
      </c>
      <c r="C90" s="18" t="s">
        <v>187</v>
      </c>
      <c r="D90" s="17" t="s">
        <v>10</v>
      </c>
      <c r="E90" s="14">
        <f t="shared" si="2"/>
        <v>10</v>
      </c>
      <c r="F90" s="17">
        <v>12</v>
      </c>
      <c r="G90" s="19">
        <v>120</v>
      </c>
    </row>
    <row r="91" ht="32" customHeight="1" spans="1:7">
      <c r="A91" s="13">
        <v>89</v>
      </c>
      <c r="B91" s="17" t="s">
        <v>188</v>
      </c>
      <c r="C91" s="18" t="s">
        <v>189</v>
      </c>
      <c r="D91" s="17" t="s">
        <v>19</v>
      </c>
      <c r="E91" s="14">
        <f t="shared" si="2"/>
        <v>9</v>
      </c>
      <c r="F91" s="17">
        <v>24</v>
      </c>
      <c r="G91" s="19">
        <v>216</v>
      </c>
    </row>
    <row r="92" ht="32" customHeight="1" spans="1:7">
      <c r="A92" s="13">
        <v>90</v>
      </c>
      <c r="B92" s="17" t="s">
        <v>190</v>
      </c>
      <c r="C92" s="18" t="s">
        <v>191</v>
      </c>
      <c r="D92" s="17" t="s">
        <v>10</v>
      </c>
      <c r="E92" s="14">
        <f t="shared" si="2"/>
        <v>8</v>
      </c>
      <c r="F92" s="17">
        <v>12</v>
      </c>
      <c r="G92" s="19">
        <v>96</v>
      </c>
    </row>
    <row r="93" ht="32" customHeight="1" spans="1:7">
      <c r="A93" s="13">
        <v>91</v>
      </c>
      <c r="B93" s="17" t="s">
        <v>192</v>
      </c>
      <c r="C93" s="18" t="s">
        <v>193</v>
      </c>
      <c r="D93" s="17" t="s">
        <v>10</v>
      </c>
      <c r="E93" s="14">
        <f t="shared" si="2"/>
        <v>25</v>
      </c>
      <c r="F93" s="17">
        <v>12</v>
      </c>
      <c r="G93" s="19">
        <v>300</v>
      </c>
    </row>
    <row r="94" ht="32" customHeight="1" spans="1:7">
      <c r="A94" s="13">
        <v>92</v>
      </c>
      <c r="B94" s="17" t="s">
        <v>194</v>
      </c>
      <c r="C94" s="18" t="s">
        <v>195</v>
      </c>
      <c r="D94" s="17" t="s">
        <v>19</v>
      </c>
      <c r="E94" s="14">
        <f t="shared" si="2"/>
        <v>25</v>
      </c>
      <c r="F94" s="17">
        <v>24</v>
      </c>
      <c r="G94" s="19">
        <v>600</v>
      </c>
    </row>
    <row r="95" ht="32" customHeight="1" spans="1:7">
      <c r="A95" s="13">
        <v>93</v>
      </c>
      <c r="B95" s="17" t="s">
        <v>196</v>
      </c>
      <c r="C95" s="18" t="s">
        <v>197</v>
      </c>
      <c r="D95" s="17" t="s">
        <v>10</v>
      </c>
      <c r="E95" s="14">
        <f t="shared" si="2"/>
        <v>20</v>
      </c>
      <c r="F95" s="17">
        <v>12</v>
      </c>
      <c r="G95" s="19">
        <v>240</v>
      </c>
    </row>
    <row r="96" ht="32" customHeight="1" spans="1:7">
      <c r="A96" s="13">
        <v>94</v>
      </c>
      <c r="B96" s="17" t="s">
        <v>198</v>
      </c>
      <c r="C96" s="18" t="s">
        <v>199</v>
      </c>
      <c r="D96" s="17" t="s">
        <v>10</v>
      </c>
      <c r="E96" s="14">
        <f t="shared" ref="E96:E117" si="3">G96/F96</f>
        <v>35</v>
      </c>
      <c r="F96" s="17">
        <v>12</v>
      </c>
      <c r="G96" s="19">
        <v>420</v>
      </c>
    </row>
    <row r="97" s="1" customFormat="1" ht="32" customHeight="1" spans="1:7">
      <c r="A97" s="13">
        <v>95</v>
      </c>
      <c r="B97" s="17" t="s">
        <v>200</v>
      </c>
      <c r="C97" s="18" t="s">
        <v>201</v>
      </c>
      <c r="D97" s="17" t="s">
        <v>19</v>
      </c>
      <c r="E97" s="14">
        <f t="shared" si="3"/>
        <v>10</v>
      </c>
      <c r="F97" s="17">
        <v>24</v>
      </c>
      <c r="G97" s="19">
        <v>240</v>
      </c>
    </row>
    <row r="98" ht="32" customHeight="1" spans="1:7">
      <c r="A98" s="13">
        <v>96</v>
      </c>
      <c r="B98" s="17" t="s">
        <v>202</v>
      </c>
      <c r="C98" s="18" t="s">
        <v>203</v>
      </c>
      <c r="D98" s="17" t="s">
        <v>10</v>
      </c>
      <c r="E98" s="14">
        <f t="shared" si="3"/>
        <v>12</v>
      </c>
      <c r="F98" s="17">
        <v>12</v>
      </c>
      <c r="G98" s="19">
        <v>144</v>
      </c>
    </row>
    <row r="99" ht="32" customHeight="1" spans="1:7">
      <c r="A99" s="13">
        <v>97</v>
      </c>
      <c r="B99" s="17" t="s">
        <v>204</v>
      </c>
      <c r="C99" s="18" t="s">
        <v>205</v>
      </c>
      <c r="D99" s="17" t="s">
        <v>10</v>
      </c>
      <c r="E99" s="14">
        <f t="shared" si="3"/>
        <v>20</v>
      </c>
      <c r="F99" s="17">
        <v>12</v>
      </c>
      <c r="G99" s="19">
        <v>240</v>
      </c>
    </row>
    <row r="100" ht="32" customHeight="1" spans="1:7">
      <c r="A100" s="13">
        <v>98</v>
      </c>
      <c r="B100" s="17" t="s">
        <v>206</v>
      </c>
      <c r="C100" s="18" t="s">
        <v>207</v>
      </c>
      <c r="D100" s="17" t="s">
        <v>19</v>
      </c>
      <c r="E100" s="14">
        <f t="shared" si="3"/>
        <v>10</v>
      </c>
      <c r="F100" s="17">
        <v>24</v>
      </c>
      <c r="G100" s="19">
        <v>240</v>
      </c>
    </row>
    <row r="101" ht="32" customHeight="1" spans="1:7">
      <c r="A101" s="13">
        <v>99</v>
      </c>
      <c r="B101" s="17" t="s">
        <v>208</v>
      </c>
      <c r="C101" s="18" t="s">
        <v>209</v>
      </c>
      <c r="D101" s="17" t="s">
        <v>10</v>
      </c>
      <c r="E101" s="14">
        <f t="shared" si="3"/>
        <v>30</v>
      </c>
      <c r="F101" s="17">
        <v>12</v>
      </c>
      <c r="G101" s="19">
        <v>360</v>
      </c>
    </row>
    <row r="102" ht="32" customHeight="1" spans="1:7">
      <c r="A102" s="13">
        <v>100</v>
      </c>
      <c r="B102" s="17" t="s">
        <v>210</v>
      </c>
      <c r="C102" s="18" t="s">
        <v>211</v>
      </c>
      <c r="D102" s="17" t="s">
        <v>10</v>
      </c>
      <c r="E102" s="14">
        <f t="shared" si="3"/>
        <v>50</v>
      </c>
      <c r="F102" s="17">
        <v>12</v>
      </c>
      <c r="G102" s="19">
        <v>600</v>
      </c>
    </row>
    <row r="103" ht="32" customHeight="1" spans="1:7">
      <c r="A103" s="13">
        <v>101</v>
      </c>
      <c r="B103" s="17" t="s">
        <v>212</v>
      </c>
      <c r="C103" s="18" t="s">
        <v>213</v>
      </c>
      <c r="D103" s="17" t="s">
        <v>10</v>
      </c>
      <c r="E103" s="14">
        <f t="shared" si="3"/>
        <v>21</v>
      </c>
      <c r="F103" s="17">
        <v>12</v>
      </c>
      <c r="G103" s="19">
        <v>252</v>
      </c>
    </row>
    <row r="104" ht="32" customHeight="1" spans="1:7">
      <c r="A104" s="13">
        <v>102</v>
      </c>
      <c r="B104" s="17" t="s">
        <v>214</v>
      </c>
      <c r="C104" s="18" t="s">
        <v>215</v>
      </c>
      <c r="D104" s="17" t="s">
        <v>10</v>
      </c>
      <c r="E104" s="14">
        <f t="shared" si="3"/>
        <v>15</v>
      </c>
      <c r="F104" s="17">
        <v>12</v>
      </c>
      <c r="G104" s="19">
        <v>180</v>
      </c>
    </row>
    <row r="105" ht="32" customHeight="1" spans="1:7">
      <c r="A105" s="13">
        <v>103</v>
      </c>
      <c r="B105" s="17" t="s">
        <v>216</v>
      </c>
      <c r="C105" s="18" t="s">
        <v>217</v>
      </c>
      <c r="D105" s="17" t="s">
        <v>10</v>
      </c>
      <c r="E105" s="14">
        <f t="shared" si="3"/>
        <v>25</v>
      </c>
      <c r="F105" s="17">
        <v>12</v>
      </c>
      <c r="G105" s="19">
        <v>300</v>
      </c>
    </row>
    <row r="106" ht="32" customHeight="1" spans="1:7">
      <c r="A106" s="13">
        <v>104</v>
      </c>
      <c r="B106" s="17" t="s">
        <v>218</v>
      </c>
      <c r="C106" s="20" t="s">
        <v>219</v>
      </c>
      <c r="D106" s="17" t="s">
        <v>40</v>
      </c>
      <c r="E106" s="14">
        <f t="shared" si="3"/>
        <v>20</v>
      </c>
      <c r="F106" s="17">
        <v>6</v>
      </c>
      <c r="G106" s="19">
        <v>120</v>
      </c>
    </row>
    <row r="107" ht="32" customHeight="1" spans="1:7">
      <c r="A107" s="13">
        <v>105</v>
      </c>
      <c r="B107" s="17" t="s">
        <v>220</v>
      </c>
      <c r="C107" s="18" t="s">
        <v>221</v>
      </c>
      <c r="D107" s="17" t="s">
        <v>10</v>
      </c>
      <c r="E107" s="14">
        <f t="shared" si="3"/>
        <v>15</v>
      </c>
      <c r="F107" s="17">
        <v>12</v>
      </c>
      <c r="G107" s="19">
        <v>180</v>
      </c>
    </row>
    <row r="108" ht="32" customHeight="1" spans="1:7">
      <c r="A108" s="13">
        <v>106</v>
      </c>
      <c r="B108" s="17" t="s">
        <v>222</v>
      </c>
      <c r="C108" s="18" t="s">
        <v>223</v>
      </c>
      <c r="D108" s="17" t="s">
        <v>19</v>
      </c>
      <c r="E108" s="14">
        <f t="shared" si="3"/>
        <v>15</v>
      </c>
      <c r="F108" s="17">
        <v>24</v>
      </c>
      <c r="G108" s="19">
        <v>360</v>
      </c>
    </row>
    <row r="109" ht="32" customHeight="1" spans="1:7">
      <c r="A109" s="13">
        <v>107</v>
      </c>
      <c r="B109" s="17" t="s">
        <v>224</v>
      </c>
      <c r="C109" s="18" t="s">
        <v>225</v>
      </c>
      <c r="D109" s="17" t="s">
        <v>10</v>
      </c>
      <c r="E109" s="14">
        <f t="shared" si="3"/>
        <v>20</v>
      </c>
      <c r="F109" s="17">
        <v>12</v>
      </c>
      <c r="G109" s="19">
        <v>240</v>
      </c>
    </row>
    <row r="110" ht="32" customHeight="1" spans="1:7">
      <c r="A110" s="13">
        <v>108</v>
      </c>
      <c r="B110" s="17" t="s">
        <v>226</v>
      </c>
      <c r="C110" s="18" t="s">
        <v>227</v>
      </c>
      <c r="D110" s="17" t="s">
        <v>10</v>
      </c>
      <c r="E110" s="14">
        <f t="shared" si="3"/>
        <v>20</v>
      </c>
      <c r="F110" s="17">
        <v>12</v>
      </c>
      <c r="G110" s="19">
        <v>240</v>
      </c>
    </row>
    <row r="111" ht="32" customHeight="1" spans="1:7">
      <c r="A111" s="13">
        <v>109</v>
      </c>
      <c r="B111" s="17" t="s">
        <v>228</v>
      </c>
      <c r="C111" s="18" t="s">
        <v>229</v>
      </c>
      <c r="D111" s="17" t="s">
        <v>40</v>
      </c>
      <c r="E111" s="14">
        <f t="shared" si="3"/>
        <v>50</v>
      </c>
      <c r="F111" s="17">
        <v>6</v>
      </c>
      <c r="G111" s="19">
        <v>300</v>
      </c>
    </row>
    <row r="112" ht="32" customHeight="1" spans="1:7">
      <c r="A112" s="13">
        <v>110</v>
      </c>
      <c r="B112" s="17" t="s">
        <v>230</v>
      </c>
      <c r="C112" s="18" t="s">
        <v>231</v>
      </c>
      <c r="D112" s="17" t="s">
        <v>10</v>
      </c>
      <c r="E112" s="14">
        <f t="shared" si="3"/>
        <v>25</v>
      </c>
      <c r="F112" s="17">
        <v>12</v>
      </c>
      <c r="G112" s="19">
        <v>300</v>
      </c>
    </row>
    <row r="113" ht="32" customHeight="1" spans="1:7">
      <c r="A113" s="13">
        <v>111</v>
      </c>
      <c r="B113" s="17" t="s">
        <v>232</v>
      </c>
      <c r="C113" s="18" t="s">
        <v>233</v>
      </c>
      <c r="D113" s="17" t="s">
        <v>10</v>
      </c>
      <c r="E113" s="14">
        <f t="shared" si="3"/>
        <v>35</v>
      </c>
      <c r="F113" s="17">
        <v>12</v>
      </c>
      <c r="G113" s="19">
        <v>420</v>
      </c>
    </row>
    <row r="114" ht="32" customHeight="1" spans="1:7">
      <c r="A114" s="13">
        <v>112</v>
      </c>
      <c r="B114" s="17" t="s">
        <v>234</v>
      </c>
      <c r="C114" s="18" t="s">
        <v>235</v>
      </c>
      <c r="D114" s="17" t="s">
        <v>10</v>
      </c>
      <c r="E114" s="14">
        <f t="shared" si="3"/>
        <v>20</v>
      </c>
      <c r="F114" s="17">
        <v>12</v>
      </c>
      <c r="G114" s="19">
        <v>240</v>
      </c>
    </row>
    <row r="115" ht="32" customHeight="1" spans="1:7">
      <c r="A115" s="13">
        <v>113</v>
      </c>
      <c r="B115" s="17" t="s">
        <v>236</v>
      </c>
      <c r="C115" s="18" t="s">
        <v>237</v>
      </c>
      <c r="D115" s="17" t="s">
        <v>10</v>
      </c>
      <c r="E115" s="14">
        <f t="shared" si="3"/>
        <v>20</v>
      </c>
      <c r="F115" s="17">
        <v>12</v>
      </c>
      <c r="G115" s="19">
        <v>240</v>
      </c>
    </row>
    <row r="116" s="1" customFormat="1" ht="32" customHeight="1" spans="1:7">
      <c r="A116" s="13">
        <v>114</v>
      </c>
      <c r="B116" s="17" t="s">
        <v>238</v>
      </c>
      <c r="C116" s="18" t="s">
        <v>239</v>
      </c>
      <c r="D116" s="17" t="s">
        <v>10</v>
      </c>
      <c r="E116" s="14">
        <f t="shared" si="3"/>
        <v>20</v>
      </c>
      <c r="F116" s="17">
        <v>12</v>
      </c>
      <c r="G116" s="19">
        <v>240</v>
      </c>
    </row>
    <row r="117" ht="32" customHeight="1" spans="1:7">
      <c r="A117" s="13">
        <v>115</v>
      </c>
      <c r="B117" s="17" t="s">
        <v>240</v>
      </c>
      <c r="C117" s="18" t="s">
        <v>241</v>
      </c>
      <c r="D117" s="17" t="s">
        <v>10</v>
      </c>
      <c r="E117" s="14">
        <f t="shared" si="3"/>
        <v>32</v>
      </c>
      <c r="F117" s="17">
        <v>12</v>
      </c>
      <c r="G117" s="19">
        <v>384</v>
      </c>
    </row>
    <row r="118" ht="32" customHeight="1" spans="1:7">
      <c r="A118" s="13">
        <v>116</v>
      </c>
      <c r="B118" s="17" t="s">
        <v>242</v>
      </c>
      <c r="C118" s="18" t="s">
        <v>243</v>
      </c>
      <c r="D118" s="17" t="s">
        <v>10</v>
      </c>
      <c r="E118" s="14">
        <v>22</v>
      </c>
      <c r="F118" s="17">
        <v>12</v>
      </c>
      <c r="G118" s="19">
        <v>260</v>
      </c>
    </row>
    <row r="119" ht="32" customHeight="1" spans="1:7">
      <c r="A119" s="13">
        <v>117</v>
      </c>
      <c r="B119" s="17" t="s">
        <v>244</v>
      </c>
      <c r="C119" s="18" t="s">
        <v>245</v>
      </c>
      <c r="D119" s="17" t="s">
        <v>10</v>
      </c>
      <c r="E119" s="14">
        <f>G119/F119</f>
        <v>25</v>
      </c>
      <c r="F119" s="17">
        <v>12</v>
      </c>
      <c r="G119" s="19">
        <v>300</v>
      </c>
    </row>
    <row r="120" ht="32" customHeight="1" spans="1:7">
      <c r="A120" s="13">
        <v>118</v>
      </c>
      <c r="B120" s="17" t="s">
        <v>246</v>
      </c>
      <c r="C120" s="18" t="s">
        <v>247</v>
      </c>
      <c r="D120" s="17" t="s">
        <v>10</v>
      </c>
      <c r="E120" s="14">
        <f>G120/F120</f>
        <v>25</v>
      </c>
      <c r="F120" s="17">
        <v>12</v>
      </c>
      <c r="G120" s="19">
        <v>300</v>
      </c>
    </row>
    <row r="121" ht="32" customHeight="1" spans="1:7">
      <c r="A121" s="13">
        <v>119</v>
      </c>
      <c r="B121" s="17" t="s">
        <v>248</v>
      </c>
      <c r="C121" s="18" t="s">
        <v>249</v>
      </c>
      <c r="D121" s="17" t="s">
        <v>10</v>
      </c>
      <c r="E121" s="14">
        <f>G121/F121</f>
        <v>15</v>
      </c>
      <c r="F121" s="17">
        <v>12</v>
      </c>
      <c r="G121" s="19">
        <v>180</v>
      </c>
    </row>
    <row r="122" ht="32" customHeight="1" spans="1:7">
      <c r="A122" s="13">
        <v>120</v>
      </c>
      <c r="B122" s="17" t="s">
        <v>250</v>
      </c>
      <c r="C122" s="18" t="s">
        <v>251</v>
      </c>
      <c r="D122" s="17" t="s">
        <v>10</v>
      </c>
      <c r="E122" s="14">
        <f>G122/F122</f>
        <v>28</v>
      </c>
      <c r="F122" s="17">
        <v>12</v>
      </c>
      <c r="G122" s="19">
        <v>336</v>
      </c>
    </row>
    <row r="123" ht="32" customHeight="1" spans="1:7">
      <c r="A123" s="13">
        <v>121</v>
      </c>
      <c r="B123" s="23" t="s">
        <v>252</v>
      </c>
      <c r="C123" s="18" t="s">
        <v>253</v>
      </c>
      <c r="D123" s="17" t="s">
        <v>10</v>
      </c>
      <c r="E123" s="14">
        <f>G123/F123</f>
        <v>30.8</v>
      </c>
      <c r="F123" s="17">
        <v>12</v>
      </c>
      <c r="G123" s="19">
        <v>369.6</v>
      </c>
    </row>
    <row r="124" ht="32" customHeight="1" spans="1:7">
      <c r="A124" s="13">
        <v>122</v>
      </c>
      <c r="B124" s="17" t="s">
        <v>254</v>
      </c>
      <c r="C124" s="18" t="s">
        <v>255</v>
      </c>
      <c r="D124" s="17" t="s">
        <v>19</v>
      </c>
      <c r="E124" s="14">
        <f t="shared" ref="E120:E132" si="4">G124/F124</f>
        <v>20</v>
      </c>
      <c r="F124" s="17">
        <v>24</v>
      </c>
      <c r="G124" s="19">
        <v>480</v>
      </c>
    </row>
    <row r="125" ht="32" customHeight="1" spans="1:7">
      <c r="A125" s="13">
        <v>123</v>
      </c>
      <c r="B125" s="17" t="s">
        <v>256</v>
      </c>
      <c r="C125" s="18" t="s">
        <v>257</v>
      </c>
      <c r="D125" s="17" t="s">
        <v>10</v>
      </c>
      <c r="E125" s="14">
        <f t="shared" si="4"/>
        <v>16</v>
      </c>
      <c r="F125" s="17">
        <v>12</v>
      </c>
      <c r="G125" s="19">
        <v>192</v>
      </c>
    </row>
    <row r="126" ht="32" customHeight="1" spans="1:7">
      <c r="A126" s="13">
        <v>124</v>
      </c>
      <c r="B126" s="17" t="s">
        <v>258</v>
      </c>
      <c r="C126" s="18" t="s">
        <v>259</v>
      </c>
      <c r="D126" s="17" t="s">
        <v>10</v>
      </c>
      <c r="E126" s="14">
        <f t="shared" si="4"/>
        <v>30</v>
      </c>
      <c r="F126" s="17">
        <v>12</v>
      </c>
      <c r="G126" s="19">
        <v>360</v>
      </c>
    </row>
    <row r="127" ht="32" customHeight="1" spans="1:7">
      <c r="A127" s="13">
        <v>125</v>
      </c>
      <c r="B127" s="17" t="s">
        <v>260</v>
      </c>
      <c r="C127" s="18" t="s">
        <v>261</v>
      </c>
      <c r="D127" s="17" t="s">
        <v>10</v>
      </c>
      <c r="E127" s="14">
        <f t="shared" si="4"/>
        <v>29</v>
      </c>
      <c r="F127" s="17">
        <v>12</v>
      </c>
      <c r="G127" s="19">
        <v>348</v>
      </c>
    </row>
    <row r="128" ht="32" customHeight="1" spans="1:7">
      <c r="A128" s="13">
        <v>126</v>
      </c>
      <c r="B128" s="17" t="s">
        <v>262</v>
      </c>
      <c r="C128" s="18" t="s">
        <v>263</v>
      </c>
      <c r="D128" s="17" t="s">
        <v>10</v>
      </c>
      <c r="E128" s="14">
        <f t="shared" si="4"/>
        <v>20</v>
      </c>
      <c r="F128" s="17">
        <v>12</v>
      </c>
      <c r="G128" s="19">
        <v>240</v>
      </c>
    </row>
    <row r="129" ht="32" customHeight="1" spans="1:7">
      <c r="A129" s="13">
        <v>127</v>
      </c>
      <c r="B129" s="17" t="s">
        <v>264</v>
      </c>
      <c r="C129" s="18" t="s">
        <v>265</v>
      </c>
      <c r="D129" s="17" t="s">
        <v>10</v>
      </c>
      <c r="E129" s="14">
        <f t="shared" si="4"/>
        <v>30</v>
      </c>
      <c r="F129" s="17">
        <v>12</v>
      </c>
      <c r="G129" s="19">
        <v>360</v>
      </c>
    </row>
    <row r="130" ht="32" customHeight="1" spans="1:7">
      <c r="A130" s="13">
        <v>128</v>
      </c>
      <c r="B130" s="17" t="s">
        <v>266</v>
      </c>
      <c r="C130" s="18" t="s">
        <v>267</v>
      </c>
      <c r="D130" s="17" t="s">
        <v>10</v>
      </c>
      <c r="E130" s="14">
        <f t="shared" si="4"/>
        <v>40</v>
      </c>
      <c r="F130" s="17">
        <v>12</v>
      </c>
      <c r="G130" s="19">
        <v>480</v>
      </c>
    </row>
    <row r="131" ht="32" customHeight="1" spans="1:7">
      <c r="A131" s="13">
        <v>129</v>
      </c>
      <c r="B131" s="17" t="s">
        <v>268</v>
      </c>
      <c r="C131" s="20" t="s">
        <v>269</v>
      </c>
      <c r="D131" s="17" t="s">
        <v>10</v>
      </c>
      <c r="E131" s="14">
        <f t="shared" si="4"/>
        <v>30</v>
      </c>
      <c r="F131" s="17">
        <v>12</v>
      </c>
      <c r="G131" s="19">
        <v>360</v>
      </c>
    </row>
    <row r="132" ht="32" customHeight="1" spans="1:7">
      <c r="A132" s="13">
        <v>130</v>
      </c>
      <c r="B132" s="24" t="s">
        <v>270</v>
      </c>
      <c r="C132" s="25" t="s">
        <v>271</v>
      </c>
      <c r="D132" s="24" t="s">
        <v>10</v>
      </c>
      <c r="E132" s="14">
        <f t="shared" si="4"/>
        <v>35</v>
      </c>
      <c r="F132" s="24">
        <v>12</v>
      </c>
      <c r="G132" s="26">
        <v>420</v>
      </c>
    </row>
    <row r="133" ht="32" customHeight="1" spans="1:7">
      <c r="A133" s="27" t="s">
        <v>272</v>
      </c>
      <c r="B133" s="28" t="s">
        <v>273</v>
      </c>
      <c r="C133" s="29"/>
      <c r="D133" s="28"/>
      <c r="E133" s="28"/>
      <c r="F133" s="28"/>
      <c r="G133" s="30">
        <f>SUM(G3:G132)</f>
        <v>36941.6</v>
      </c>
    </row>
    <row r="134" ht="32" customHeight="1" spans="1:7">
      <c r="A134" s="31" t="s">
        <v>1</v>
      </c>
      <c r="B134" s="32" t="s">
        <v>2</v>
      </c>
      <c r="C134" s="32" t="s">
        <v>3</v>
      </c>
      <c r="D134" s="32" t="s">
        <v>4</v>
      </c>
      <c r="E134" s="32" t="s">
        <v>5</v>
      </c>
      <c r="F134" s="32"/>
      <c r="G134" s="33" t="s">
        <v>7</v>
      </c>
    </row>
    <row r="135" ht="32" customHeight="1" spans="1:7">
      <c r="A135" s="34">
        <v>1</v>
      </c>
      <c r="B135" s="35">
        <v>45658</v>
      </c>
      <c r="C135" s="36" t="s">
        <v>274</v>
      </c>
      <c r="D135" s="37" t="s">
        <v>275</v>
      </c>
      <c r="E135" s="37">
        <v>1.8</v>
      </c>
      <c r="F135" s="37"/>
      <c r="G135" s="38">
        <v>288</v>
      </c>
    </row>
    <row r="136" ht="32" customHeight="1" spans="1:7">
      <c r="A136" s="34">
        <v>2</v>
      </c>
      <c r="B136" s="37" t="s">
        <v>276</v>
      </c>
      <c r="C136" s="36" t="s">
        <v>277</v>
      </c>
      <c r="D136" s="37" t="s">
        <v>275</v>
      </c>
      <c r="E136" s="37">
        <v>1.2</v>
      </c>
      <c r="F136" s="37"/>
      <c r="G136" s="38">
        <v>432</v>
      </c>
    </row>
    <row r="137" ht="32" customHeight="1" spans="1:7">
      <c r="A137" s="34">
        <v>3</v>
      </c>
      <c r="B137" s="39" t="s">
        <v>278</v>
      </c>
      <c r="C137" s="40" t="s">
        <v>279</v>
      </c>
      <c r="D137" s="39" t="s">
        <v>275</v>
      </c>
      <c r="E137" s="39">
        <v>0.8</v>
      </c>
      <c r="F137" s="39"/>
      <c r="G137" s="41">
        <v>288</v>
      </c>
    </row>
    <row r="138" ht="32" customHeight="1" spans="1:7">
      <c r="A138" s="34">
        <v>4</v>
      </c>
      <c r="B138" s="39" t="s">
        <v>280</v>
      </c>
      <c r="C138" s="40" t="s">
        <v>281</v>
      </c>
      <c r="D138" s="39" t="s">
        <v>282</v>
      </c>
      <c r="E138" s="39">
        <v>1.46</v>
      </c>
      <c r="F138" s="39"/>
      <c r="G138" s="41">
        <v>290</v>
      </c>
    </row>
    <row r="139" ht="32" customHeight="1" spans="1:7">
      <c r="A139" s="34">
        <v>5</v>
      </c>
      <c r="B139" s="39" t="s">
        <v>283</v>
      </c>
      <c r="C139" s="40" t="s">
        <v>284</v>
      </c>
      <c r="D139" s="39" t="s">
        <v>285</v>
      </c>
      <c r="E139" s="39">
        <v>1.56</v>
      </c>
      <c r="F139" s="39"/>
      <c r="G139" s="41">
        <v>450</v>
      </c>
    </row>
    <row r="140" ht="32" customHeight="1" spans="1:7">
      <c r="A140" s="34">
        <v>6</v>
      </c>
      <c r="B140" s="42" t="s">
        <v>286</v>
      </c>
      <c r="C140" s="43" t="s">
        <v>287</v>
      </c>
      <c r="D140" s="42" t="s">
        <v>288</v>
      </c>
      <c r="E140" s="42">
        <v>2.1</v>
      </c>
      <c r="F140" s="42"/>
      <c r="G140" s="44">
        <v>300</v>
      </c>
    </row>
    <row r="141" s="2" customFormat="1" ht="32" customHeight="1" spans="1:7">
      <c r="A141" s="45" t="s">
        <v>289</v>
      </c>
      <c r="B141" s="28" t="s">
        <v>290</v>
      </c>
      <c r="C141" s="46"/>
      <c r="D141" s="28"/>
      <c r="E141" s="28"/>
      <c r="F141" s="28"/>
      <c r="G141" s="30">
        <f>SUM(G135:G140)</f>
        <v>2048</v>
      </c>
    </row>
    <row r="142" s="2" customFormat="1" ht="32" customHeight="1" spans="1:7">
      <c r="A142" s="45" t="s">
        <v>291</v>
      </c>
      <c r="B142" s="28"/>
      <c r="C142" s="46"/>
      <c r="D142" s="28"/>
      <c r="E142" s="28"/>
      <c r="F142" s="28"/>
      <c r="G142" s="30">
        <f>G133+G141</f>
        <v>38989.6</v>
      </c>
    </row>
  </sheetData>
  <mergeCells count="3">
    <mergeCell ref="A1:G1"/>
    <mergeCell ref="C133:F133"/>
    <mergeCell ref="A142:B14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报刊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周婷</dc:creator>
  <cp:lastModifiedBy>格式君</cp:lastModifiedBy>
  <dcterms:created xsi:type="dcterms:W3CDTF">2023-10-17T02:48:00Z</dcterms:created>
  <dcterms:modified xsi:type="dcterms:W3CDTF">2025-10-11T02:55:59Z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569B95448AE949469263E22204B11F4B_13</vt:lpwstr>
  </property>
  <property fmtid="{D5CDD505-2E9C-101B-9397-08002B2CF9AE}" pid="3" name="KSOProductBuildVer">
    <vt:lpwstr>2052-12.1.0.22529</vt:lpwstr>
  </property>
</Properties>
</file>